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<sst xmlns="http://schemas.openxmlformats.org/spreadsheetml/2006/main" count="47" uniqueCount="26">
  <si>
    <t>III ступень</t>
  </si>
  <si>
    <t>II ступень</t>
  </si>
  <si>
    <t>I ступень</t>
  </si>
  <si>
    <t>Всего учащихся</t>
  </si>
  <si>
    <t>кол-во</t>
  </si>
  <si>
    <t>% справившихся</t>
  </si>
  <si>
    <t>Ступень обучения</t>
  </si>
  <si>
    <t>Русский язык</t>
  </si>
  <si>
    <t>Математика (алгебра)</t>
  </si>
  <si>
    <t>Физика</t>
  </si>
  <si>
    <t>Химия</t>
  </si>
  <si>
    <t>Биология</t>
  </si>
  <si>
    <t>История</t>
  </si>
  <si>
    <t>География</t>
  </si>
  <si>
    <t>Геометрия</t>
  </si>
  <si>
    <t>Обществознание</t>
  </si>
  <si>
    <t>Литература</t>
  </si>
  <si>
    <t>Иностранный язык</t>
  </si>
  <si>
    <t>Итого*</t>
  </si>
  <si>
    <t>* ячейки "Итого", "Всего", "% справившихся" заполняются автоматически</t>
  </si>
  <si>
    <t>Всего*</t>
  </si>
  <si>
    <t>% справившихся*</t>
  </si>
  <si>
    <t>Описание системы внутреннего контролоя качества образования:</t>
  </si>
  <si>
    <r>
      <t>10. Результаты внутреннего контроля</t>
    </r>
    <r>
      <rPr>
        <sz val="11"/>
        <rFont val="Calibri"/>
        <family val="2"/>
      </rPr>
      <t xml:space="preserve"> качества</t>
    </r>
    <r>
      <rPr>
        <sz val="11"/>
        <rFont val="Calibri"/>
        <family val="2"/>
      </rPr>
      <t xml:space="preserve"> образования в учреждении</t>
    </r>
  </si>
  <si>
    <t>Положением об оценивании знаний учащихся  МБОУ "Калининская средняя общеобразовательная школа" предусмотрена аттестация в виде оценки знаний и умений за четверть, полугодие, учебный год.</t>
  </si>
  <si>
    <t>В данной таблице представлены результаты контрольных работ учащхся за 1 полугодие 2012-2013 учебного года.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</si>
</sst>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164" fontId="21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"/>
  <sheetViews>
    <sheetView tabSelected="1" zoomScalePageLayoutView="0" workbookViewId="0" topLeftCell="A1">
      <selection activeCell="Y16" sqref="Y16"/>
    </sheetView>
  </sheetViews>
  <sheetFormatPr defaultColWidth="9.140625" defaultRowHeight="15"/>
  <cols>
    <col min="1" max="1" width="10.28125" style="0" customWidth="1"/>
    <col min="2" max="2" width="8.57421875" style="0" customWidth="1"/>
    <col min="3" max="3" width="5.7109375" style="0" customWidth="1"/>
    <col min="4" max="4" width="7.28125" style="0" customWidth="1"/>
    <col min="5" max="5" width="5.7109375" style="0" customWidth="1"/>
    <col min="6" max="6" width="6.57421875" style="0" customWidth="1"/>
    <col min="7" max="7" width="5.7109375" style="0" customWidth="1"/>
    <col min="8" max="8" width="6.28125" style="0" customWidth="1"/>
    <col min="9" max="9" width="5.7109375" style="0" customWidth="1"/>
    <col min="10" max="10" width="6.8515625" style="0" customWidth="1"/>
    <col min="11" max="11" width="5.7109375" style="0" customWidth="1"/>
    <col min="12" max="12" width="6.8515625" style="0" customWidth="1"/>
    <col min="13" max="13" width="5.7109375" style="0" customWidth="1"/>
    <col min="14" max="14" width="6.8515625" style="0" customWidth="1"/>
    <col min="15" max="15" width="6.140625" style="0" customWidth="1"/>
    <col min="16" max="16" width="7.140625" style="0" customWidth="1"/>
    <col min="17" max="17" width="5.7109375" style="0" customWidth="1"/>
    <col min="18" max="18" width="6.8515625" style="0" customWidth="1"/>
    <col min="19" max="19" width="5.7109375" style="0" customWidth="1"/>
    <col min="20" max="20" width="6.57421875" style="0" customWidth="1"/>
    <col min="21" max="21" width="5.7109375" style="0" customWidth="1"/>
    <col min="22" max="22" width="6.421875" style="0" customWidth="1"/>
    <col min="23" max="23" width="5.7109375" style="0" customWidth="1"/>
    <col min="24" max="24" width="6.8515625" style="0" customWidth="1"/>
    <col min="25" max="25" width="5.7109375" style="0" customWidth="1"/>
    <col min="26" max="26" width="9.00390625" style="0" customWidth="1"/>
  </cols>
  <sheetData>
    <row r="1" spans="1:22" ht="41.25" customHeight="1">
      <c r="A1" s="10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="1" customFormat="1" ht="12.75"/>
    <row r="3" spans="1:26" s="2" customFormat="1" ht="28.5" customHeight="1">
      <c r="A3" s="11" t="s">
        <v>6</v>
      </c>
      <c r="B3" s="11" t="s">
        <v>3</v>
      </c>
      <c r="C3" s="13" t="s">
        <v>7</v>
      </c>
      <c r="D3" s="11"/>
      <c r="E3" s="11" t="s">
        <v>8</v>
      </c>
      <c r="F3" s="11"/>
      <c r="G3" s="11" t="s">
        <v>9</v>
      </c>
      <c r="H3" s="11"/>
      <c r="I3" s="11" t="s">
        <v>10</v>
      </c>
      <c r="J3" s="11"/>
      <c r="K3" s="11" t="s">
        <v>11</v>
      </c>
      <c r="L3" s="11"/>
      <c r="M3" s="11" t="s">
        <v>12</v>
      </c>
      <c r="N3" s="11"/>
      <c r="O3" s="11" t="s">
        <v>13</v>
      </c>
      <c r="P3" s="11"/>
      <c r="Q3" s="11" t="s">
        <v>14</v>
      </c>
      <c r="R3" s="11"/>
      <c r="S3" s="11" t="s">
        <v>15</v>
      </c>
      <c r="T3" s="11"/>
      <c r="U3" s="11" t="s">
        <v>16</v>
      </c>
      <c r="V3" s="11"/>
      <c r="W3" s="11" t="s">
        <v>17</v>
      </c>
      <c r="X3" s="11"/>
      <c r="Y3" s="11" t="s">
        <v>18</v>
      </c>
      <c r="Z3" s="11"/>
    </row>
    <row r="4" spans="1:26" s="2" customFormat="1" ht="75">
      <c r="A4" s="11"/>
      <c r="B4" s="11"/>
      <c r="C4" s="7" t="s">
        <v>4</v>
      </c>
      <c r="D4" s="8" t="s">
        <v>21</v>
      </c>
      <c r="E4" s="8" t="s">
        <v>4</v>
      </c>
      <c r="F4" s="8" t="s">
        <v>5</v>
      </c>
      <c r="G4" s="8" t="s">
        <v>4</v>
      </c>
      <c r="H4" s="8" t="s">
        <v>5</v>
      </c>
      <c r="I4" s="8" t="s">
        <v>4</v>
      </c>
      <c r="J4" s="8" t="s">
        <v>5</v>
      </c>
      <c r="K4" s="8" t="s">
        <v>4</v>
      </c>
      <c r="L4" s="8" t="s">
        <v>5</v>
      </c>
      <c r="M4" s="8" t="s">
        <v>4</v>
      </c>
      <c r="N4" s="8" t="s">
        <v>5</v>
      </c>
      <c r="O4" s="8" t="s">
        <v>4</v>
      </c>
      <c r="P4" s="8" t="s">
        <v>5</v>
      </c>
      <c r="Q4" s="8" t="s">
        <v>4</v>
      </c>
      <c r="R4" s="8" t="s">
        <v>5</v>
      </c>
      <c r="S4" s="8" t="s">
        <v>4</v>
      </c>
      <c r="T4" s="8" t="s">
        <v>5</v>
      </c>
      <c r="U4" s="8" t="s">
        <v>4</v>
      </c>
      <c r="V4" s="8" t="s">
        <v>5</v>
      </c>
      <c r="W4" s="8" t="s">
        <v>4</v>
      </c>
      <c r="X4" s="8" t="s">
        <v>5</v>
      </c>
      <c r="Y4" s="8" t="s">
        <v>4</v>
      </c>
      <c r="Z4" s="8" t="s">
        <v>5</v>
      </c>
    </row>
    <row r="5" spans="1:26" s="1" customFormat="1" ht="12.75">
      <c r="A5" s="3" t="s">
        <v>2</v>
      </c>
      <c r="B5" s="14">
        <v>107</v>
      </c>
      <c r="C5" s="14">
        <v>102</v>
      </c>
      <c r="D5" s="15">
        <v>0.84</v>
      </c>
      <c r="E5" s="14">
        <v>101</v>
      </c>
      <c r="F5" s="15">
        <v>0.94</v>
      </c>
      <c r="G5" s="14">
        <v>0</v>
      </c>
      <c r="H5" s="15">
        <f>G5/D5</f>
        <v>0</v>
      </c>
      <c r="I5" s="14">
        <v>0</v>
      </c>
      <c r="J5" s="15">
        <f>I5/B5</f>
        <v>0</v>
      </c>
      <c r="K5" s="14">
        <v>0</v>
      </c>
      <c r="L5" s="15">
        <v>0</v>
      </c>
      <c r="M5" s="14">
        <v>0</v>
      </c>
      <c r="N5" s="15">
        <f>M5/B5</f>
        <v>0</v>
      </c>
      <c r="O5" s="14">
        <v>0</v>
      </c>
      <c r="P5" s="15">
        <f>O5/B5</f>
        <v>0</v>
      </c>
      <c r="Q5" s="14">
        <v>0</v>
      </c>
      <c r="R5" s="15">
        <f>Q5/B5</f>
        <v>0</v>
      </c>
      <c r="S5" s="14">
        <v>0</v>
      </c>
      <c r="T5" s="15">
        <f>S5/B5</f>
        <v>0</v>
      </c>
      <c r="U5" s="14">
        <v>104</v>
      </c>
      <c r="V5" s="15">
        <v>0.96</v>
      </c>
      <c r="W5" s="14">
        <v>0</v>
      </c>
      <c r="X5" s="15">
        <f>W5/24</f>
        <v>0</v>
      </c>
      <c r="Y5" s="3">
        <f>W5+U5+S5+Q5+O5+M5+K5+I5+G5+E5+C5</f>
        <v>307</v>
      </c>
      <c r="Z5" s="4">
        <f>Y5/B5</f>
        <v>2.869158878504673</v>
      </c>
    </row>
    <row r="6" spans="1:26" s="1" customFormat="1" ht="12.75">
      <c r="A6" s="3" t="s">
        <v>1</v>
      </c>
      <c r="B6" s="14">
        <v>150</v>
      </c>
      <c r="C6" s="14">
        <v>136</v>
      </c>
      <c r="D6" s="15">
        <v>0.76</v>
      </c>
      <c r="E6" s="14">
        <v>138</v>
      </c>
      <c r="F6" s="15">
        <v>0.826</v>
      </c>
      <c r="G6" s="14">
        <v>71</v>
      </c>
      <c r="H6" s="15">
        <v>0.93</v>
      </c>
      <c r="I6" s="14">
        <v>44</v>
      </c>
      <c r="J6" s="15">
        <f>I6/44</f>
        <v>1</v>
      </c>
      <c r="K6" s="14">
        <v>123</v>
      </c>
      <c r="L6" s="15">
        <v>0.943</v>
      </c>
      <c r="M6" s="14">
        <v>113</v>
      </c>
      <c r="N6" s="15">
        <v>0.982</v>
      </c>
      <c r="O6" s="14">
        <v>96</v>
      </c>
      <c r="P6" s="15">
        <v>0.98</v>
      </c>
      <c r="Q6" s="14">
        <v>73</v>
      </c>
      <c r="R6" s="15">
        <v>0.932</v>
      </c>
      <c r="S6" s="14">
        <v>87</v>
      </c>
      <c r="T6" s="15">
        <v>0.931</v>
      </c>
      <c r="U6" s="14">
        <v>146</v>
      </c>
      <c r="V6" s="15">
        <v>0.856</v>
      </c>
      <c r="W6" s="14">
        <v>124</v>
      </c>
      <c r="X6" s="15">
        <v>0.976</v>
      </c>
      <c r="Y6" s="3">
        <f>W6+U6+S6+Q6+O6+M6+K6+I6+G6+E6+C6</f>
        <v>1151</v>
      </c>
      <c r="Z6" s="4">
        <f>Y6/B6</f>
        <v>7.673333333333333</v>
      </c>
    </row>
    <row r="7" spans="1:26" s="1" customFormat="1" ht="12.75">
      <c r="A7" s="3" t="s">
        <v>0</v>
      </c>
      <c r="B7" s="14">
        <v>17</v>
      </c>
      <c r="C7" s="14">
        <v>17</v>
      </c>
      <c r="D7" s="15">
        <v>0.94</v>
      </c>
      <c r="E7" s="14">
        <v>16</v>
      </c>
      <c r="F7" s="15">
        <v>1</v>
      </c>
      <c r="G7" s="14">
        <v>15</v>
      </c>
      <c r="H7" s="15">
        <v>0.933</v>
      </c>
      <c r="I7" s="14">
        <v>15</v>
      </c>
      <c r="J7" s="15">
        <f>I7/15</f>
        <v>1</v>
      </c>
      <c r="K7" s="14">
        <v>14</v>
      </c>
      <c r="L7" s="15">
        <v>1</v>
      </c>
      <c r="M7" s="14">
        <v>16</v>
      </c>
      <c r="N7" s="15">
        <v>1</v>
      </c>
      <c r="O7" s="14">
        <v>16</v>
      </c>
      <c r="P7" s="15">
        <v>1</v>
      </c>
      <c r="Q7" s="14">
        <v>15</v>
      </c>
      <c r="R7" s="15">
        <v>0.933</v>
      </c>
      <c r="S7" s="14">
        <v>14</v>
      </c>
      <c r="T7" s="15">
        <v>1</v>
      </c>
      <c r="U7" s="14">
        <v>17</v>
      </c>
      <c r="V7" s="15">
        <v>0.823</v>
      </c>
      <c r="W7" s="14">
        <v>16</v>
      </c>
      <c r="X7" s="15">
        <v>1</v>
      </c>
      <c r="Y7" s="3">
        <f>W7+U7+S7+Q7+O7+M7+K7+I7+G7+E7+C7</f>
        <v>171</v>
      </c>
      <c r="Z7" s="4">
        <f>Y7/B7</f>
        <v>10.058823529411764</v>
      </c>
    </row>
    <row r="8" spans="1:26" s="1" customFormat="1" ht="12.75">
      <c r="A8" s="5" t="s">
        <v>20</v>
      </c>
      <c r="B8" s="14">
        <f>B5+B6+B7</f>
        <v>274</v>
      </c>
      <c r="C8" s="14">
        <f>C5+C6+C7</f>
        <v>255</v>
      </c>
      <c r="D8" s="15">
        <v>0.808</v>
      </c>
      <c r="E8" s="14">
        <f>E5+E6+E7</f>
        <v>255</v>
      </c>
      <c r="F8" s="15">
        <v>0.88</v>
      </c>
      <c r="G8" s="14">
        <f>G5+G6+G7</f>
        <v>86</v>
      </c>
      <c r="H8" s="15">
        <v>0.93</v>
      </c>
      <c r="I8" s="14">
        <f>I5+I6+I7</f>
        <v>59</v>
      </c>
      <c r="J8" s="15">
        <f>I8/59</f>
        <v>1</v>
      </c>
      <c r="K8" s="14">
        <f>K5+K6+K7</f>
        <v>137</v>
      </c>
      <c r="L8" s="15">
        <v>0.95</v>
      </c>
      <c r="M8" s="14">
        <f>M5+M6+M7</f>
        <v>129</v>
      </c>
      <c r="N8" s="15">
        <v>0.984</v>
      </c>
      <c r="O8" s="14">
        <f>O5+O6+O7</f>
        <v>112</v>
      </c>
      <c r="P8" s="15">
        <v>0.982</v>
      </c>
      <c r="Q8" s="14">
        <f>Q5+Q6+Q7</f>
        <v>88</v>
      </c>
      <c r="R8" s="15">
        <v>0.932</v>
      </c>
      <c r="S8" s="14">
        <f>S5+S6+S7</f>
        <v>101</v>
      </c>
      <c r="T8" s="15">
        <v>0.941</v>
      </c>
      <c r="U8" s="14">
        <f>U5+U6+U7</f>
        <v>267</v>
      </c>
      <c r="V8" s="15">
        <v>0.895</v>
      </c>
      <c r="W8" s="14">
        <f>W5+W6+W7</f>
        <v>140</v>
      </c>
      <c r="X8" s="15">
        <v>0.979</v>
      </c>
      <c r="Y8" s="3">
        <f>Y5+Y6+Y7</f>
        <v>1629</v>
      </c>
      <c r="Z8" s="4">
        <f>Y8/B8</f>
        <v>5.945255474452555</v>
      </c>
    </row>
    <row r="10" ht="15">
      <c r="A10" s="6" t="s">
        <v>19</v>
      </c>
    </row>
    <row r="12" ht="15">
      <c r="A12" s="6" t="s">
        <v>22</v>
      </c>
    </row>
    <row r="13" spans="2:26" ht="33" customHeight="1">
      <c r="B13" s="12" t="s">
        <v>24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ht="15.75">
      <c r="B14" s="9" t="s">
        <v>25</v>
      </c>
    </row>
  </sheetData>
  <sheetProtection/>
  <mergeCells count="16">
    <mergeCell ref="W3:X3"/>
    <mergeCell ref="B13:Z13"/>
    <mergeCell ref="Y3:Z3"/>
    <mergeCell ref="A3:A4"/>
    <mergeCell ref="C3:D3"/>
    <mergeCell ref="E3:F3"/>
    <mergeCell ref="G3:H3"/>
    <mergeCell ref="A1:V1"/>
    <mergeCell ref="K3:L3"/>
    <mergeCell ref="M3:N3"/>
    <mergeCell ref="O3:P3"/>
    <mergeCell ref="Q3:R3"/>
    <mergeCell ref="S3:T3"/>
    <mergeCell ref="U3:V3"/>
    <mergeCell ref="B3:B4"/>
    <mergeCell ref="I3:J3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ginkso_vdovina</dc:creator>
  <cp:keywords/>
  <dc:description/>
  <cp:lastModifiedBy>User</cp:lastModifiedBy>
  <cp:lastPrinted>2012-11-26T03:48:36Z</cp:lastPrinted>
  <dcterms:created xsi:type="dcterms:W3CDTF">2010-02-09T10:49:33Z</dcterms:created>
  <dcterms:modified xsi:type="dcterms:W3CDTF">2013-02-12T13:58:51Z</dcterms:modified>
  <cp:category/>
  <cp:version/>
  <cp:contentType/>
  <cp:contentStatus/>
</cp:coreProperties>
</file>